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utuzov_ag\Desktop\Услуги\Услуги 2023\Очистка дамбы от кустарника\Допобъем сентябрь 2023 600\"/>
    </mc:Choice>
  </mc:AlternateContent>
  <bookViews>
    <workbookView xWindow="-120" yWindow="-120" windowWidth="25365" windowHeight="13755" tabRatio="771"/>
  </bookViews>
  <sheets>
    <sheet name="Мои данные" sheetId="8" r:id="rId1"/>
  </sheets>
  <definedNames>
    <definedName name="_xlnm.Print_Area" localSheetId="0">'Мои данные'!$A$1:$L$17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8" l="1"/>
  <c r="G21" i="8" s="1"/>
  <c r="D11" i="8" s="1"/>
  <c r="D12" i="8" l="1"/>
  <c r="D13" i="8" l="1"/>
</calcChain>
</file>

<file path=xl/comments1.xml><?xml version="1.0" encoding="utf-8"?>
<comments xmlns="http://schemas.openxmlformats.org/spreadsheetml/2006/main">
  <authors>
    <author>Сергей</author>
  </authors>
  <commentLis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<sst xmlns="http://schemas.openxmlformats.org/spreadsheetml/2006/main" count="38" uniqueCount="32">
  <si>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</si>
  <si>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</si>
  <si>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</si>
  <si>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</si>
  <si>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</si>
  <si>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</si>
  <si>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</si>
  <si>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</si>
  <si>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</si>
  <si>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</si>
  <si>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т</t>
  </si>
  <si>
    <t>100 м²</t>
  </si>
  <si>
    <t>1 м³</t>
  </si>
  <si>
    <t xml:space="preserve">Ведомость объема услуг №1 </t>
  </si>
  <si>
    <t>Начальник ГТЦ                                                      А.Г. Кутузов</t>
  </si>
  <si>
    <t>плотность леса  тонкомерного (подлеска) приняла =</t>
  </si>
  <si>
    <t>т/м3</t>
  </si>
  <si>
    <t>площадь очищаемой территории =</t>
  </si>
  <si>
    <t>м2</t>
  </si>
  <si>
    <t>=</t>
  </si>
  <si>
    <t>га</t>
  </si>
  <si>
    <r>
      <t>Погрузо-разгрузочные работы при автомобильных перевозках: Погрузка леса пиленого, погонажа плотничного, шпал</t>
    </r>
    <r>
      <rPr>
        <i/>
        <sz val="11"/>
        <rFont val="Times New Roman"/>
        <family val="1"/>
        <charset val="204"/>
      </rPr>
      <t xml:space="preserve">
</t>
    </r>
  </si>
  <si>
    <r>
      <t>Переноска досок, брусков, брусьев: добавлять на каждые следующие 10 м (всего 20м)</t>
    </r>
    <r>
      <rPr>
        <i/>
        <sz val="11"/>
        <rFont val="Times New Roman"/>
        <family val="1"/>
        <charset val="204"/>
      </rPr>
      <t xml:space="preserve">
</t>
    </r>
  </si>
  <si>
    <t xml:space="preserve">Очистка откосов и гребня дамбы золоотвала от древесно-кустарниковой растительности </t>
  </si>
  <si>
    <t xml:space="preserve"> плотность</t>
  </si>
  <si>
    <t>выход древесины:</t>
  </si>
  <si>
    <t xml:space="preserve">    Объекты:      Золоотвал ТЭЦ-9  Инв. № ИЭ9120036                                                                                                                                                        </t>
  </si>
  <si>
    <t>Приложение №1 к техническому заданию № 1</t>
  </si>
  <si>
    <t>Раздел 1. Инв. №ИЭ9120036  Золоотвал ТЭЦ-9</t>
  </si>
  <si>
    <r>
      <t>Расчистка площадей от кустарника и мелколесья вручную: при редкой поросли, с переноской на 10 м</t>
    </r>
    <r>
      <rPr>
        <i/>
        <sz val="11"/>
        <rFont val="Times New Roman"/>
        <family val="1"/>
        <charset val="204"/>
      </rPr>
      <t xml:space="preserve">
</t>
    </r>
  </si>
  <si>
    <r>
      <t>Перевозка грузов автомобилями бортовыми грузоподъемностью до 15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т на расстояние: I класс груза 25 км</t>
    </r>
    <r>
      <rPr>
        <i/>
        <sz val="11"/>
        <rFont val="Times New Roman"/>
        <family val="1"/>
        <charset val="204"/>
      </rPr>
      <t xml:space="preserve">
</t>
    </r>
  </si>
  <si>
    <t>Условия производства: На улице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</si>
</sst>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2"/>
      <color rgb="FFFFFF00"/>
      <name val="Times New Roman"/>
      <family val="1"/>
    </font>
    <font>
      <b/>
      <sz val="12"/>
      <color rgb="FFFFFF00"/>
      <name val="Arial Cyr"/>
      <charset val="204"/>
    </font>
    <font>
      <b/>
      <sz val="12"/>
      <color rgb="FFFFFF0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FF00"/>
      <name val="Times New Roman"/>
      <family val="1"/>
    </font>
    <font>
      <sz val="10"/>
      <color rgb="FFFFFF00"/>
      <name val="Times New Roman"/>
      <family val="1"/>
    </font>
    <font>
      <sz val="10"/>
      <color rgb="FFFFFF00"/>
      <name val="Arial Cyr"/>
      <charset val="204"/>
    </font>
    <font>
      <sz val="12"/>
      <color rgb="FFFFFF00"/>
      <name val="Times New Roman"/>
      <family val="1"/>
      <charset val="204"/>
    </font>
    <font>
      <b/>
      <sz val="12"/>
      <color rgb="FFFFC000"/>
      <name val="Times New Roman"/>
      <family val="1"/>
      <charset val="204"/>
    </font>
    <font>
      <b/>
      <sz val="14"/>
      <color rgb="FFFFC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1" xfId="13" applyBorder="1">
      <alignment horizontal="center" wrapText="1"/>
    </xf>
    <xf numFmtId="0" fontId="2" fillId="0" borderId="0" xfId="0" applyFont="1"/>
    <xf numFmtId="0" fontId="2" fillId="0" borderId="0" xfId="24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2" fillId="0" borderId="0" xfId="0" applyFont="1" applyBorder="1"/>
    <xf numFmtId="0" fontId="13" fillId="0" borderId="0" xfId="0" applyFont="1" applyFill="1"/>
    <xf numFmtId="0" fontId="0" fillId="0" borderId="0" xfId="0" applyFill="1"/>
    <xf numFmtId="0" fontId="8" fillId="0" borderId="1" xfId="0" applyFont="1" applyFill="1" applyBorder="1" applyAlignment="1">
      <alignment horizontal="left" vertical="top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2" fontId="16" fillId="0" borderId="0" xfId="0" applyNumberFormat="1" applyFont="1"/>
    <xf numFmtId="2" fontId="8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7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2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left"/>
    </xf>
    <xf numFmtId="0" fontId="22" fillId="0" borderId="0" xfId="0" applyFont="1"/>
    <xf numFmtId="2" fontId="20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2" fontId="8" fillId="0" borderId="6" xfId="13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" fillId="0" borderId="0" xfId="24" applyBorder="1" applyAlignment="1">
      <alignment horizontal="left" vertical="center"/>
    </xf>
    <xf numFmtId="0" fontId="7" fillId="0" borderId="0" xfId="17" applyNumberFormat="1" applyFont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17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X67"/>
  <sheetViews>
    <sheetView showGridLines="0" tabSelected="1" view="pageBreakPreview" zoomScaleNormal="100" zoomScaleSheetLayoutView="100" workbookViewId="0">
      <selection activeCell="A14" sqref="A14"/>
    </sheetView>
  </sheetViews>
  <sheetFormatPr defaultRowHeight="12.75" x14ac:dyDescent="0.2"/>
  <cols>
    <col min="1" max="1" width="4.7109375" customWidth="1"/>
    <col min="2" max="2" width="60.7109375" customWidth="1"/>
    <col min="3" max="3" width="10.28515625" customWidth="1"/>
    <col min="4" max="4" width="11.28515625" customWidth="1"/>
    <col min="5" max="5" width="15.28515625" customWidth="1"/>
    <col min="6" max="6" width="8.28515625" customWidth="1"/>
    <col min="7" max="7" width="11" customWidth="1"/>
    <col min="8" max="8" width="12.85546875" customWidth="1"/>
    <col min="9" max="9" width="14.42578125" customWidth="1"/>
    <col min="10" max="10" width="11.140625" customWidth="1"/>
    <col min="12" max="12" width="11.42578125" customWidth="1"/>
  </cols>
  <sheetData>
    <row r="1" spans="1:24" x14ac:dyDescent="0.2">
      <c r="I1" s="7"/>
      <c r="J1" s="7"/>
      <c r="K1" s="10" t="s">
        <v>27</v>
      </c>
      <c r="L1" s="7"/>
    </row>
    <row r="3" spans="1:24" ht="17.25" customHeight="1" x14ac:dyDescent="0.2">
      <c r="A3" s="48" t="s">
        <v>13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P3" s="5"/>
    </row>
    <row r="4" spans="1:24" ht="31.7" customHeight="1" x14ac:dyDescent="0.25">
      <c r="B4" s="52" t="s">
        <v>23</v>
      </c>
      <c r="C4" s="53"/>
      <c r="D4" s="53"/>
      <c r="E4" s="53"/>
      <c r="F4" s="53"/>
      <c r="G4" s="53"/>
      <c r="H4" s="53"/>
      <c r="I4" s="53"/>
      <c r="J4" s="53"/>
      <c r="K4" s="53"/>
      <c r="M4" s="16"/>
      <c r="N4" s="16"/>
      <c r="O4" s="16"/>
      <c r="P4" s="16"/>
      <c r="Q4" s="16"/>
      <c r="R4" s="16"/>
      <c r="S4" s="17"/>
      <c r="T4" s="17"/>
      <c r="U4" s="17"/>
      <c r="V4" s="17"/>
      <c r="W4" s="17"/>
      <c r="X4" s="17"/>
    </row>
    <row r="5" spans="1:24" ht="16.5" customHeight="1" x14ac:dyDescent="0.2">
      <c r="A5" s="54" t="s">
        <v>26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2"/>
      <c r="N5" s="2"/>
      <c r="O5" s="2"/>
    </row>
    <row r="6" spans="1:24" ht="26.25" customHeight="1" x14ac:dyDescent="0.2">
      <c r="A6" s="46" t="s">
        <v>0</v>
      </c>
      <c r="B6" s="46" t="s">
        <v>1</v>
      </c>
      <c r="C6" s="46" t="s">
        <v>2</v>
      </c>
      <c r="D6" s="46"/>
      <c r="E6" s="49" t="s">
        <v>3</v>
      </c>
      <c r="F6" s="50"/>
      <c r="G6" s="50"/>
      <c r="H6" s="51"/>
      <c r="I6" s="46" t="s">
        <v>4</v>
      </c>
      <c r="J6" s="46"/>
      <c r="K6" s="46"/>
      <c r="L6" s="46"/>
      <c r="M6" s="2"/>
      <c r="N6" s="2"/>
      <c r="O6" s="2"/>
    </row>
    <row r="7" spans="1:24" ht="63.75" x14ac:dyDescent="0.2">
      <c r="A7" s="46"/>
      <c r="B7" s="46"/>
      <c r="C7" s="1" t="s">
        <v>5</v>
      </c>
      <c r="D7" s="1" t="s">
        <v>6</v>
      </c>
      <c r="E7" s="1" t="s">
        <v>7</v>
      </c>
      <c r="F7" s="1" t="s">
        <v>5</v>
      </c>
      <c r="G7" s="1" t="s">
        <v>6</v>
      </c>
      <c r="H7" s="3" t="s">
        <v>9</v>
      </c>
      <c r="I7" s="1" t="s">
        <v>7</v>
      </c>
      <c r="J7" s="1" t="s">
        <v>5</v>
      </c>
      <c r="K7" s="1" t="s">
        <v>6</v>
      </c>
      <c r="L7" s="4" t="s">
        <v>8</v>
      </c>
      <c r="M7" s="2"/>
      <c r="N7" s="2"/>
      <c r="O7" s="2"/>
    </row>
    <row r="8" spans="1:24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2"/>
      <c r="N8" s="2"/>
      <c r="O8" s="2"/>
    </row>
    <row r="9" spans="1:24" ht="17.25" customHeight="1" x14ac:dyDescent="0.2">
      <c r="A9" s="47" t="s">
        <v>28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2"/>
      <c r="N9" s="2"/>
      <c r="O9" s="2"/>
    </row>
    <row r="10" spans="1:24" ht="40.700000000000003" customHeight="1" x14ac:dyDescent="0.2">
      <c r="A10" s="25">
        <v>1</v>
      </c>
      <c r="B10" s="18" t="s">
        <v>29</v>
      </c>
      <c r="C10" s="25" t="s">
        <v>11</v>
      </c>
      <c r="D10" s="42">
        <v>170</v>
      </c>
      <c r="E10" s="30"/>
      <c r="F10" s="30"/>
      <c r="G10" s="30"/>
      <c r="H10" s="30"/>
      <c r="I10" s="30"/>
      <c r="J10" s="30"/>
      <c r="K10" s="30"/>
      <c r="L10" s="30"/>
      <c r="M10" s="2"/>
      <c r="N10" s="2"/>
      <c r="O10" s="2"/>
    </row>
    <row r="11" spans="1:24" ht="40.700000000000003" customHeight="1" x14ac:dyDescent="0.2">
      <c r="A11" s="25">
        <v>2</v>
      </c>
      <c r="B11" s="18" t="s">
        <v>22</v>
      </c>
      <c r="C11" s="25" t="s">
        <v>12</v>
      </c>
      <c r="D11" s="24">
        <f>G21*C25</f>
        <v>51</v>
      </c>
      <c r="E11" s="26"/>
      <c r="F11" s="26"/>
      <c r="G11" s="27"/>
      <c r="H11" s="27"/>
      <c r="I11" s="28"/>
      <c r="J11" s="25"/>
      <c r="K11" s="29"/>
      <c r="L11" s="29"/>
      <c r="M11" s="2"/>
      <c r="N11" s="2"/>
      <c r="O11" s="2"/>
    </row>
    <row r="12" spans="1:24" ht="40.700000000000003" customHeight="1" x14ac:dyDescent="0.2">
      <c r="A12" s="25">
        <v>3</v>
      </c>
      <c r="B12" s="18" t="s">
        <v>21</v>
      </c>
      <c r="C12" s="25" t="s">
        <v>10</v>
      </c>
      <c r="D12" s="31">
        <f>D11*D18</f>
        <v>16.218</v>
      </c>
      <c r="E12" s="26"/>
      <c r="F12" s="26"/>
      <c r="G12" s="27"/>
      <c r="H12" s="27"/>
      <c r="I12" s="28"/>
      <c r="J12" s="25"/>
      <c r="K12" s="29"/>
      <c r="L12" s="29"/>
      <c r="M12" s="2"/>
      <c r="N12" s="2"/>
      <c r="O12" s="2"/>
    </row>
    <row r="13" spans="1:24" ht="40.700000000000003" customHeight="1" x14ac:dyDescent="0.2">
      <c r="A13" s="25">
        <v>4</v>
      </c>
      <c r="B13" s="18" t="s">
        <v>30</v>
      </c>
      <c r="C13" s="25" t="s">
        <v>10</v>
      </c>
      <c r="D13" s="31">
        <f>D12</f>
        <v>16.218</v>
      </c>
      <c r="E13" s="26"/>
      <c r="F13" s="26"/>
      <c r="G13" s="27"/>
      <c r="H13" s="27"/>
      <c r="I13" s="28"/>
      <c r="J13" s="25"/>
      <c r="K13" s="29"/>
      <c r="L13" s="29"/>
      <c r="M13" s="2"/>
      <c r="N13" s="2"/>
      <c r="O13" s="2"/>
    </row>
    <row r="14" spans="1:24" ht="27.6" customHeight="1" x14ac:dyDescent="0.25">
      <c r="A14" s="44" t="s">
        <v>31</v>
      </c>
      <c r="B14" s="11"/>
      <c r="C14" s="12"/>
      <c r="D14" s="13"/>
      <c r="E14" s="14"/>
      <c r="F14" s="14"/>
      <c r="G14" s="15"/>
      <c r="H14" s="9"/>
      <c r="I14" s="9"/>
      <c r="J14" s="9"/>
      <c r="K14" s="8"/>
      <c r="L14" s="8"/>
      <c r="M14" s="2"/>
      <c r="N14" s="2"/>
      <c r="O14" s="2"/>
    </row>
    <row r="15" spans="1:24" ht="23.25" customHeight="1" x14ac:dyDescent="0.2">
      <c r="A15" s="45" t="s">
        <v>14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2"/>
      <c r="N15" s="2"/>
      <c r="O15" s="2"/>
    </row>
    <row r="16" spans="1:24" s="34" customFormat="1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5" s="34" customFormat="1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s="20" customFormat="1" ht="15.75" x14ac:dyDescent="0.25">
      <c r="A18" s="19"/>
      <c r="B18" s="19" t="s">
        <v>15</v>
      </c>
      <c r="C18" s="19"/>
      <c r="D18" s="19">
        <v>0.318</v>
      </c>
      <c r="E18" s="19" t="s">
        <v>16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 s="34" customFormat="1" ht="15.75" x14ac:dyDescent="0.25">
      <c r="A19" s="33"/>
      <c r="B19" s="33"/>
      <c r="C19" s="21"/>
      <c r="D19" s="21"/>
      <c r="E19" s="21"/>
      <c r="F19" s="21"/>
      <c r="G19" s="23"/>
      <c r="H19" s="21"/>
      <c r="I19" s="35"/>
      <c r="J19" s="36"/>
      <c r="K19" s="37"/>
      <c r="L19" s="33"/>
      <c r="M19" s="33"/>
      <c r="N19" s="33"/>
      <c r="O19" s="33"/>
    </row>
    <row r="20" spans="1:15" s="34" customFormat="1" ht="15.75" x14ac:dyDescent="0.25">
      <c r="A20" s="33"/>
      <c r="B20" s="33"/>
      <c r="C20" s="38"/>
      <c r="D20" s="33"/>
      <c r="E20" s="33"/>
      <c r="F20" s="33"/>
      <c r="G20" s="39"/>
      <c r="H20" s="33"/>
      <c r="I20" s="33"/>
      <c r="J20" s="33"/>
      <c r="K20" s="33"/>
      <c r="L20" s="33"/>
      <c r="M20" s="33"/>
      <c r="N20" s="33"/>
      <c r="O20" s="33"/>
    </row>
    <row r="21" spans="1:15" s="34" customFormat="1" ht="15.75" x14ac:dyDescent="0.25">
      <c r="A21" s="33"/>
      <c r="B21" s="32" t="s">
        <v>17</v>
      </c>
      <c r="C21" s="21"/>
      <c r="D21" s="21">
        <f>D10*100</f>
        <v>17000</v>
      </c>
      <c r="E21" s="21" t="s">
        <v>18</v>
      </c>
      <c r="F21" s="21" t="s">
        <v>19</v>
      </c>
      <c r="G21" s="23">
        <f>D21/10000</f>
        <v>1.7</v>
      </c>
      <c r="H21" s="21" t="s">
        <v>20</v>
      </c>
      <c r="I21" s="33"/>
      <c r="J21" s="33"/>
      <c r="K21" s="33"/>
      <c r="L21" s="33"/>
      <c r="M21" s="33"/>
      <c r="N21" s="33"/>
      <c r="O21" s="33"/>
    </row>
    <row r="22" spans="1:15" s="34" customFormat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s="34" customForma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s="34" customFormat="1" ht="15.75" x14ac:dyDescent="0.25">
      <c r="A24" s="22"/>
      <c r="B24" s="41" t="s">
        <v>25</v>
      </c>
      <c r="C24" s="21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s="34" customFormat="1" ht="18.75" x14ac:dyDescent="0.3">
      <c r="A25" s="22"/>
      <c r="B25" s="40" t="s">
        <v>24</v>
      </c>
      <c r="C25" s="41">
        <v>30</v>
      </c>
      <c r="D25" s="4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s="34" customForma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s="34" customFormat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s="34" customFormat="1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s="34" customFormat="1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10">
    <mergeCell ref="A15:L15"/>
    <mergeCell ref="I6:L6"/>
    <mergeCell ref="A9:L9"/>
    <mergeCell ref="A3:L3"/>
    <mergeCell ref="A6:A7"/>
    <mergeCell ref="B6:B7"/>
    <mergeCell ref="C6:D6"/>
    <mergeCell ref="E6:H6"/>
    <mergeCell ref="B4:K4"/>
    <mergeCell ref="A5:L5"/>
  </mergeCells>
  <phoneticPr fontId="0" type="noConversion"/>
  <pageMargins left="0.39370078740157483" right="0.39370078740157483" top="0.59055118110236227" bottom="0.19685039370078741" header="0.51181102362204722" footer="0.51181102362204722"/>
  <pageSetup paperSize="9" scale="78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</dc:creator>
  <cp:lastModifiedBy>Kutuzov Aleksey</cp:lastModifiedBy>
  <cp:lastPrinted>2023-09-13T00:54:32Z</cp:lastPrinted>
  <dcterms:created xsi:type="dcterms:W3CDTF">2003-01-28T12:33:10Z</dcterms:created>
  <dcterms:modified xsi:type="dcterms:W3CDTF">2023-09-13T08:19:03Z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